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4 - 25 уч год\столовая\"/>
    </mc:Choice>
  </mc:AlternateContent>
  <bookViews>
    <workbookView xWindow="0" yWindow="0" windowWidth="20490" windowHeight="775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19" i="1" l="1"/>
  <c r="I119" i="1"/>
  <c r="G119" i="1"/>
  <c r="F81" i="1"/>
  <c r="J62" i="1"/>
  <c r="F62" i="1"/>
  <c r="F43" i="1"/>
  <c r="G81" i="1"/>
  <c r="J119" i="1"/>
  <c r="I195" i="1"/>
  <c r="G195" i="1"/>
  <c r="I176" i="1"/>
  <c r="G176" i="1"/>
  <c r="I157" i="1"/>
  <c r="G157" i="1"/>
  <c r="G138" i="1"/>
  <c r="I138" i="1"/>
  <c r="G100" i="1"/>
  <c r="H100" i="1"/>
  <c r="J100" i="1"/>
  <c r="I100" i="1"/>
  <c r="F100" i="1"/>
  <c r="H195" i="1"/>
  <c r="J195" i="1"/>
  <c r="H176" i="1"/>
  <c r="J176" i="1"/>
  <c r="H157" i="1"/>
  <c r="J157" i="1"/>
  <c r="H138" i="1"/>
  <c r="J138" i="1"/>
  <c r="J81" i="1"/>
  <c r="H62" i="1"/>
  <c r="I62" i="1"/>
  <c r="H43" i="1"/>
  <c r="J43" i="1"/>
  <c r="I43" i="1"/>
  <c r="G43" i="1"/>
  <c r="H81" i="1"/>
  <c r="G62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I196" i="1"/>
  <c r="F196" i="1"/>
</calcChain>
</file>

<file path=xl/sharedStrings.xml><?xml version="1.0" encoding="utf-8"?>
<sst xmlns="http://schemas.openxmlformats.org/spreadsheetml/2006/main" count="322" uniqueCount="100">
  <si>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</si>
  <si>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</si>
  <si>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</si>
  <si>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</si>
  <si>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</si>
  <si>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</si>
  <si>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</si>
  <si>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</si>
  <si>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</si>
  <si>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</si>
  <si>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</si>
  <si>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</si>
  <si>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</si>
  <si>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</si>
  <si>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</si>
  <si>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</si>
  <si>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</si>
  <si>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</si>
  <si>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</si>
  <si>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</si>
  <si>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</si>
  <si>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</si>
  <si>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</si>
  <si>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</si>
  <si>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</si>
  <si>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</si>
  <si>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</si>
  <si>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</si>
  <si>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</si>
  <si>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</si>
  <si>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</si>
  <si>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</si>
  <si>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</si>
  <si>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</si>
  <si>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</si>
  <si>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тефтели рыбные</t>
  </si>
  <si>
    <t>чай с лимоном</t>
  </si>
  <si>
    <t>чай с сахаром</t>
  </si>
  <si>
    <t>рис отварной</t>
  </si>
  <si>
    <t>суп Щи из свежей капусты</t>
  </si>
  <si>
    <t>компот из кураги</t>
  </si>
  <si>
    <t>Макароны с ветчиной и томатом</t>
  </si>
  <si>
    <t>257/1</t>
  </si>
  <si>
    <t>ТК №7</t>
  </si>
  <si>
    <t>ржано-пшеничный обогащенный</t>
  </si>
  <si>
    <t>ТК №21</t>
  </si>
  <si>
    <t>сок яблочный</t>
  </si>
  <si>
    <t>огурец соленый</t>
  </si>
  <si>
    <t>ТК №14</t>
  </si>
  <si>
    <t>суп Картофельный с бобовыми</t>
  </si>
  <si>
    <t>котлеты, биточки (особые)</t>
  </si>
  <si>
    <t>чай с сахаром и лимоном</t>
  </si>
  <si>
    <t>ржаной</t>
  </si>
  <si>
    <t>каша пшенная вязкая</t>
  </si>
  <si>
    <t>бутерброд с сыром</t>
  </si>
  <si>
    <t>чай каркадэ</t>
  </si>
  <si>
    <t>яблоко</t>
  </si>
  <si>
    <t>ТК №2</t>
  </si>
  <si>
    <t>суп с домашней лапшой и фаршем</t>
  </si>
  <si>
    <t>котлеты, биточки, шницели рубленные</t>
  </si>
  <si>
    <t>каша рассыпчатая гречневая</t>
  </si>
  <si>
    <t>рис отварной, котлеты московские</t>
  </si>
  <si>
    <t>325/270</t>
  </si>
  <si>
    <t>чай с молоком или сливками</t>
  </si>
  <si>
    <t>ржано-пшеничный</t>
  </si>
  <si>
    <t>плов из свинины</t>
  </si>
  <si>
    <t>кисель из каркадэ</t>
  </si>
  <si>
    <t>каша рисовая вязкая</t>
  </si>
  <si>
    <t>салат из свеклы отварной</t>
  </si>
  <si>
    <t>суп Крестьянский с крупой и фаршем</t>
  </si>
  <si>
    <t>пюре картофельное</t>
  </si>
  <si>
    <t>компот из смеси сухофруктов</t>
  </si>
  <si>
    <t>ржано-пшеничный  обогащенный</t>
  </si>
  <si>
    <t>пюре картофельное, тефтели рыбные</t>
  </si>
  <si>
    <t>335/245</t>
  </si>
  <si>
    <t>гуляш из свинины</t>
  </si>
  <si>
    <t>макаронные изделия отварные</t>
  </si>
  <si>
    <t>пельмени мясные отварные с маслом сливочным (1 вариант)</t>
  </si>
  <si>
    <t>Борщ с капустой и картофелем с фаршем сметаной</t>
  </si>
  <si>
    <t>плов из отварной говядины</t>
  </si>
  <si>
    <t>каша гречневая рассыпчатая, гуляш из говядины</t>
  </si>
  <si>
    <t>181/277</t>
  </si>
  <si>
    <t>суп с макаронными изделиями и картофелем</t>
  </si>
  <si>
    <t>жаркое по-домашнему со свининой</t>
  </si>
  <si>
    <t>макароны запеченные с сыром</t>
  </si>
  <si>
    <t>сладкое</t>
  </si>
  <si>
    <t>печенье</t>
  </si>
  <si>
    <t>бутерброд с маслом</t>
  </si>
  <si>
    <t>крендель сахарный</t>
  </si>
  <si>
    <t>суп картофельный с крупой</t>
  </si>
  <si>
    <t>тефтели рыбные паровые</t>
  </si>
  <si>
    <t>суп картофельный с горохом и гренками</t>
  </si>
  <si>
    <t>суп Рассольник ленинградский с фаршем и сметаной</t>
  </si>
  <si>
    <t>рагу из говядины</t>
  </si>
  <si>
    <t>какао с молоком</t>
  </si>
  <si>
    <t>ТК №30</t>
  </si>
  <si>
    <t>бутерброд с смаслом</t>
  </si>
  <si>
    <t>МАОУ Иволгинская СОШ</t>
  </si>
  <si>
    <t>директор школы</t>
  </si>
  <si>
    <t>Дементьев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</si>
</sst>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10" zoomScaleNormal="110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69" sqref="E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97</v>
      </c>
      <c r="D1" s="53"/>
      <c r="E1" s="53"/>
      <c r="F1" s="13" t="s">
        <v>16</v>
      </c>
      <c r="G1" s="2" t="s">
        <v>17</v>
      </c>
      <c r="H1" s="54" t="s">
        <v>98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99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/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9.6999999999999993</v>
      </c>
      <c r="H6" s="41">
        <v>13.19</v>
      </c>
      <c r="I6" s="41">
        <v>30.73</v>
      </c>
      <c r="J6" s="41">
        <v>281.10000000000002</v>
      </c>
      <c r="K6" s="42" t="s">
        <v>42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0.21</v>
      </c>
      <c r="H8" s="44">
        <v>0</v>
      </c>
      <c r="I8" s="44">
        <v>6.54</v>
      </c>
      <c r="J8" s="44">
        <v>26.98</v>
      </c>
      <c r="K8" s="45" t="s">
        <v>43</v>
      </c>
    </row>
    <row r="9" spans="1:11" ht="15" x14ac:dyDescent="0.25">
      <c r="A9" s="24"/>
      <c r="B9" s="16"/>
      <c r="C9" s="11"/>
      <c r="D9" s="7" t="s">
        <v>23</v>
      </c>
      <c r="E9" s="43" t="s">
        <v>44</v>
      </c>
      <c r="F9" s="44">
        <v>40</v>
      </c>
      <c r="G9" s="44">
        <v>3.31</v>
      </c>
      <c r="H9" s="44">
        <v>0.44</v>
      </c>
      <c r="I9" s="44">
        <v>21.2</v>
      </c>
      <c r="J9" s="44">
        <v>101.98</v>
      </c>
      <c r="K9" s="45" t="s">
        <v>45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46</v>
      </c>
      <c r="F11" s="44">
        <v>200</v>
      </c>
      <c r="G11" s="44">
        <v>0.97</v>
      </c>
      <c r="H11" s="44">
        <v>0.19</v>
      </c>
      <c r="I11" s="44">
        <v>19.59</v>
      </c>
      <c r="J11" s="44">
        <v>83.42</v>
      </c>
      <c r="K11" s="45">
        <v>442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590</v>
      </c>
      <c r="G13" s="20">
        <f t="shared" ref="G13:J13" si="0">SUM(G6:G12)</f>
        <v>14.190000000000001</v>
      </c>
      <c r="H13" s="20">
        <f t="shared" si="0"/>
        <v>13.819999999999999</v>
      </c>
      <c r="I13" s="20">
        <f t="shared" si="0"/>
        <v>78.06</v>
      </c>
      <c r="J13" s="20">
        <f t="shared" si="0"/>
        <v>493.48000000000008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47</v>
      </c>
      <c r="F14" s="44">
        <v>60</v>
      </c>
      <c r="G14" s="44">
        <v>0.48</v>
      </c>
      <c r="H14" s="44">
        <v>0.06</v>
      </c>
      <c r="I14" s="44">
        <v>1.02</v>
      </c>
      <c r="J14" s="44">
        <v>7.8</v>
      </c>
      <c r="K14" s="45" t="s">
        <v>48</v>
      </c>
    </row>
    <row r="15" spans="1:11" ht="15" x14ac:dyDescent="0.25">
      <c r="A15" s="24"/>
      <c r="B15" s="16"/>
      <c r="C15" s="11"/>
      <c r="D15" s="7" t="s">
        <v>27</v>
      </c>
      <c r="E15" s="43" t="s">
        <v>49</v>
      </c>
      <c r="F15" s="44">
        <v>200</v>
      </c>
      <c r="G15" s="44">
        <v>4.28</v>
      </c>
      <c r="H15" s="44">
        <v>4.38</v>
      </c>
      <c r="I15" s="44">
        <v>14.92</v>
      </c>
      <c r="J15" s="44">
        <v>117.59</v>
      </c>
      <c r="K15" s="45">
        <v>99</v>
      </c>
    </row>
    <row r="16" spans="1:11" ht="15" x14ac:dyDescent="0.25">
      <c r="A16" s="24"/>
      <c r="B16" s="16"/>
      <c r="C16" s="11"/>
      <c r="D16" s="7" t="s">
        <v>28</v>
      </c>
      <c r="E16" s="43" t="s">
        <v>50</v>
      </c>
      <c r="F16" s="44">
        <v>90</v>
      </c>
      <c r="G16" s="44">
        <v>14.95</v>
      </c>
      <c r="H16" s="44">
        <v>22.74</v>
      </c>
      <c r="I16" s="44">
        <v>8.4600000000000009</v>
      </c>
      <c r="J16" s="44">
        <v>298.20999999999998</v>
      </c>
      <c r="K16" s="45">
        <v>269</v>
      </c>
    </row>
    <row r="17" spans="1:11" ht="15" x14ac:dyDescent="0.25">
      <c r="A17" s="24"/>
      <c r="B17" s="16"/>
      <c r="C17" s="11"/>
      <c r="D17" s="7" t="s">
        <v>29</v>
      </c>
      <c r="E17" s="43" t="s">
        <v>38</v>
      </c>
      <c r="F17" s="44">
        <v>150</v>
      </c>
      <c r="G17" s="44">
        <v>3.67</v>
      </c>
      <c r="H17" s="44">
        <v>5.37</v>
      </c>
      <c r="I17" s="44">
        <v>38.76</v>
      </c>
      <c r="J17" s="44">
        <v>218.03</v>
      </c>
      <c r="K17" s="45">
        <v>304</v>
      </c>
    </row>
    <row r="18" spans="1:11" ht="15" x14ac:dyDescent="0.25">
      <c r="A18" s="24"/>
      <c r="B18" s="16"/>
      <c r="C18" s="11"/>
      <c r="D18" s="7" t="s">
        <v>30</v>
      </c>
      <c r="E18" s="43" t="s">
        <v>51</v>
      </c>
      <c r="F18" s="44">
        <v>207</v>
      </c>
      <c r="G18" s="44">
        <v>0.06</v>
      </c>
      <c r="H18" s="44">
        <v>0.01</v>
      </c>
      <c r="I18" s="44">
        <v>14.72</v>
      </c>
      <c r="J18" s="44">
        <v>60.36</v>
      </c>
      <c r="K18" s="45">
        <v>431</v>
      </c>
    </row>
    <row r="19" spans="1:11" ht="15" x14ac:dyDescent="0.25">
      <c r="A19" s="24"/>
      <c r="B19" s="16"/>
      <c r="C19" s="11"/>
      <c r="D19" s="7" t="s">
        <v>31</v>
      </c>
      <c r="E19" s="43" t="s">
        <v>44</v>
      </c>
      <c r="F19" s="44">
        <v>30</v>
      </c>
      <c r="G19" s="44">
        <v>1.99</v>
      </c>
      <c r="H19" s="44">
        <v>0.26</v>
      </c>
      <c r="I19" s="44">
        <v>12.72</v>
      </c>
      <c r="J19" s="44">
        <v>61.19</v>
      </c>
      <c r="K19" s="45" t="s">
        <v>45</v>
      </c>
    </row>
    <row r="20" spans="1:11" ht="15" x14ac:dyDescent="0.25">
      <c r="A20" s="24"/>
      <c r="B20" s="16"/>
      <c r="C20" s="11"/>
      <c r="D20" s="7" t="s">
        <v>32</v>
      </c>
      <c r="E20" s="43" t="s">
        <v>52</v>
      </c>
      <c r="F20" s="44">
        <v>30</v>
      </c>
      <c r="G20" s="44">
        <v>1.99</v>
      </c>
      <c r="H20" s="44">
        <v>0.26</v>
      </c>
      <c r="I20" s="44">
        <v>12.72</v>
      </c>
      <c r="J20" s="44">
        <v>61.19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767</v>
      </c>
      <c r="G23" s="20">
        <f t="shared" ref="G23:J23" si="1">SUM(G14:G22)</f>
        <v>27.419999999999998</v>
      </c>
      <c r="H23" s="20">
        <f t="shared" si="1"/>
        <v>33.079999999999991</v>
      </c>
      <c r="I23" s="20">
        <f t="shared" si="1"/>
        <v>103.32</v>
      </c>
      <c r="J23" s="20">
        <f t="shared" si="1"/>
        <v>824.37000000000012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1357</v>
      </c>
      <c r="G24" s="33">
        <f t="shared" ref="G24:J24" si="2">G13+G23</f>
        <v>41.61</v>
      </c>
      <c r="H24" s="33">
        <f t="shared" si="2"/>
        <v>46.899999999999991</v>
      </c>
      <c r="I24" s="33">
        <f t="shared" si="2"/>
        <v>181.38</v>
      </c>
      <c r="J24" s="33">
        <f t="shared" si="2"/>
        <v>1317.8500000000001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53</v>
      </c>
      <c r="F25" s="41">
        <v>170</v>
      </c>
      <c r="G25" s="41">
        <v>12.4</v>
      </c>
      <c r="H25" s="41">
        <v>13.4</v>
      </c>
      <c r="I25" s="41">
        <v>45.9</v>
      </c>
      <c r="J25" s="41">
        <v>355.05</v>
      </c>
      <c r="K25" s="42">
        <v>184</v>
      </c>
    </row>
    <row r="26" spans="1:11" ht="15" x14ac:dyDescent="0.25">
      <c r="A26" s="15"/>
      <c r="B26" s="16"/>
      <c r="C26" s="11"/>
      <c r="D26" s="6" t="s">
        <v>26</v>
      </c>
      <c r="E26" s="43" t="s">
        <v>54</v>
      </c>
      <c r="F26" s="44">
        <v>60</v>
      </c>
      <c r="G26" s="44">
        <v>5.7</v>
      </c>
      <c r="H26" s="44">
        <v>4.6100000000000003</v>
      </c>
      <c r="I26" s="44">
        <v>14.6</v>
      </c>
      <c r="J26" s="44">
        <v>123.51</v>
      </c>
      <c r="K26" s="45">
        <v>3</v>
      </c>
    </row>
    <row r="27" spans="1:11" ht="15" x14ac:dyDescent="0.25">
      <c r="A27" s="15"/>
      <c r="B27" s="16"/>
      <c r="C27" s="11"/>
      <c r="D27" s="7" t="s">
        <v>22</v>
      </c>
      <c r="E27" s="43" t="s">
        <v>55</v>
      </c>
      <c r="F27" s="44">
        <v>200</v>
      </c>
      <c r="G27" s="44">
        <v>0</v>
      </c>
      <c r="H27" s="44">
        <v>0</v>
      </c>
      <c r="I27" s="44">
        <v>13.2</v>
      </c>
      <c r="J27" s="44">
        <v>52.79</v>
      </c>
      <c r="K27" s="45">
        <v>461</v>
      </c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 t="s">
        <v>56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 t="s">
        <v>57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530</v>
      </c>
      <c r="G32" s="20">
        <f t="shared" ref="G32" si="3">SUM(G25:G31)</f>
        <v>18.5</v>
      </c>
      <c r="H32" s="20">
        <f t="shared" ref="H32" si="4">SUM(H25:H31)</f>
        <v>18.41</v>
      </c>
      <c r="I32" s="20">
        <f t="shared" ref="I32" si="5">SUM(I25:I31)</f>
        <v>83.5</v>
      </c>
      <c r="J32" s="20">
        <f t="shared" ref="J32" si="6">SUM(J25:J31)</f>
        <v>578.35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58</v>
      </c>
      <c r="F34" s="44">
        <v>210</v>
      </c>
      <c r="G34" s="44">
        <v>4.2</v>
      </c>
      <c r="H34" s="44">
        <v>4.96</v>
      </c>
      <c r="I34" s="44">
        <v>16.34</v>
      </c>
      <c r="J34" s="44">
        <v>127.27</v>
      </c>
      <c r="K34" s="45">
        <v>129</v>
      </c>
    </row>
    <row r="35" spans="1:11" ht="15" x14ac:dyDescent="0.25">
      <c r="A35" s="15"/>
      <c r="B35" s="16"/>
      <c r="C35" s="11"/>
      <c r="D35" s="7" t="s">
        <v>28</v>
      </c>
      <c r="E35" s="43" t="s">
        <v>59</v>
      </c>
      <c r="F35" s="44">
        <v>90</v>
      </c>
      <c r="G35" s="44">
        <v>11.09</v>
      </c>
      <c r="H35" s="44">
        <v>12.13</v>
      </c>
      <c r="I35" s="44">
        <v>11.2</v>
      </c>
      <c r="J35" s="44">
        <v>198.1</v>
      </c>
      <c r="K35" s="45">
        <v>282</v>
      </c>
    </row>
    <row r="36" spans="1:11" ht="15" x14ac:dyDescent="0.25">
      <c r="A36" s="15"/>
      <c r="B36" s="16"/>
      <c r="C36" s="11"/>
      <c r="D36" s="7" t="s">
        <v>29</v>
      </c>
      <c r="E36" s="43" t="s">
        <v>60</v>
      </c>
      <c r="F36" s="44">
        <v>150</v>
      </c>
      <c r="G36" s="44">
        <v>7.37</v>
      </c>
      <c r="H36" s="44">
        <v>8.32</v>
      </c>
      <c r="I36" s="44">
        <v>33.29</v>
      </c>
      <c r="J36" s="44">
        <v>237.3</v>
      </c>
      <c r="K36" s="45">
        <v>171.1</v>
      </c>
    </row>
    <row r="37" spans="1:11" ht="15" x14ac:dyDescent="0.25">
      <c r="A37" s="15"/>
      <c r="B37" s="16"/>
      <c r="C37" s="11"/>
      <c r="D37" s="7" t="s">
        <v>30</v>
      </c>
      <c r="E37" s="43" t="s">
        <v>40</v>
      </c>
      <c r="F37" s="44">
        <v>200</v>
      </c>
      <c r="G37" s="44">
        <v>0</v>
      </c>
      <c r="H37" s="44">
        <v>0</v>
      </c>
      <c r="I37" s="44">
        <v>6.78</v>
      </c>
      <c r="J37" s="44">
        <v>27.09</v>
      </c>
      <c r="K37" s="45">
        <v>494</v>
      </c>
    </row>
    <row r="38" spans="1:11" ht="15" x14ac:dyDescent="0.25">
      <c r="A38" s="15"/>
      <c r="B38" s="16"/>
      <c r="C38" s="11"/>
      <c r="D38" s="7" t="s">
        <v>31</v>
      </c>
      <c r="E38" s="43" t="s">
        <v>44</v>
      </c>
      <c r="F38" s="44">
        <v>30</v>
      </c>
      <c r="G38" s="44">
        <v>1.99</v>
      </c>
      <c r="H38" s="44">
        <v>0.26</v>
      </c>
      <c r="I38" s="44">
        <v>12.72</v>
      </c>
      <c r="J38" s="44">
        <v>61.19</v>
      </c>
      <c r="K38" s="45" t="s">
        <v>45</v>
      </c>
    </row>
    <row r="39" spans="1:11" ht="15" x14ac:dyDescent="0.25">
      <c r="A39" s="15"/>
      <c r="B39" s="16"/>
      <c r="C39" s="11"/>
      <c r="D39" s="7" t="s">
        <v>32</v>
      </c>
      <c r="E39" s="43" t="s">
        <v>52</v>
      </c>
      <c r="F39" s="44">
        <v>30</v>
      </c>
      <c r="G39" s="44">
        <v>1.99</v>
      </c>
      <c r="H39" s="44">
        <v>0.26</v>
      </c>
      <c r="I39" s="44">
        <v>12.72</v>
      </c>
      <c r="J39" s="44">
        <v>61.19</v>
      </c>
      <c r="K39" s="45"/>
    </row>
    <row r="40" spans="1:11" ht="15" x14ac:dyDescent="0.25">
      <c r="A40" s="15"/>
      <c r="B40" s="16"/>
      <c r="C40" s="11"/>
      <c r="D40" s="6" t="s">
        <v>24</v>
      </c>
      <c r="E40" s="43" t="s">
        <v>56</v>
      </c>
      <c r="F40" s="44">
        <v>100</v>
      </c>
      <c r="G40" s="44">
        <v>0.4</v>
      </c>
      <c r="H40" s="44">
        <v>0.4</v>
      </c>
      <c r="I40" s="44">
        <v>9.8000000000000007</v>
      </c>
      <c r="J40" s="44">
        <v>47</v>
      </c>
      <c r="K40" s="45" t="s">
        <v>45</v>
      </c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810</v>
      </c>
      <c r="G42" s="20">
        <f t="shared" ref="G42" si="7">SUM(G33:G41)</f>
        <v>27.039999999999996</v>
      </c>
      <c r="H42" s="20">
        <f t="shared" ref="H42" si="8">SUM(H33:H41)</f>
        <v>26.330000000000002</v>
      </c>
      <c r="I42" s="20">
        <f t="shared" ref="I42" si="9">SUM(I33:I41)</f>
        <v>102.85</v>
      </c>
      <c r="J42" s="20">
        <f t="shared" ref="J42" si="10">SUM(J33:J41)</f>
        <v>759.1400000000001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1340</v>
      </c>
      <c r="G43" s="33">
        <f t="shared" ref="G43" si="11">G32+G42</f>
        <v>45.539999999999992</v>
      </c>
      <c r="H43" s="33">
        <f t="shared" ref="H43" si="12">H32+H42</f>
        <v>44.74</v>
      </c>
      <c r="I43" s="33">
        <f t="shared" ref="I43" si="13">I32+I42</f>
        <v>186.35</v>
      </c>
      <c r="J43" s="33">
        <f t="shared" ref="J43" si="14">J32+J42</f>
        <v>1337.4900000000002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61</v>
      </c>
      <c r="F44" s="41">
        <v>240</v>
      </c>
      <c r="G44" s="41">
        <v>16.62</v>
      </c>
      <c r="H44" s="41">
        <v>15.75</v>
      </c>
      <c r="I44" s="41">
        <v>45.33</v>
      </c>
      <c r="J44" s="41">
        <v>389.39</v>
      </c>
      <c r="K44" s="42" t="s">
        <v>62</v>
      </c>
    </row>
    <row r="45" spans="1:11" ht="15" x14ac:dyDescent="0.25">
      <c r="A45" s="24"/>
      <c r="B45" s="16"/>
      <c r="C45" s="11"/>
      <c r="D45" s="48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63</v>
      </c>
      <c r="F46" s="44">
        <v>265</v>
      </c>
      <c r="G46" s="44">
        <v>1.51</v>
      </c>
      <c r="H46" s="44">
        <v>1.55</v>
      </c>
      <c r="I46" s="44">
        <v>17</v>
      </c>
      <c r="J46" s="44">
        <v>88.35</v>
      </c>
      <c r="K46" s="45">
        <v>378</v>
      </c>
    </row>
    <row r="47" spans="1:11" ht="15" x14ac:dyDescent="0.25">
      <c r="A47" s="24"/>
      <c r="B47" s="16"/>
      <c r="C47" s="11"/>
      <c r="D47" s="7" t="s">
        <v>23</v>
      </c>
      <c r="E47" s="43" t="s">
        <v>64</v>
      </c>
      <c r="F47" s="44">
        <v>30</v>
      </c>
      <c r="G47" s="44">
        <v>1.99</v>
      </c>
      <c r="H47" s="44">
        <v>0.26</v>
      </c>
      <c r="I47" s="44">
        <v>12.72</v>
      </c>
      <c r="J47" s="44">
        <v>61.19</v>
      </c>
      <c r="K47" s="45" t="s">
        <v>45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535</v>
      </c>
      <c r="G51" s="20">
        <f t="shared" ref="G51" si="15">SUM(G44:G50)</f>
        <v>20.12</v>
      </c>
      <c r="H51" s="20">
        <f t="shared" ref="H51" si="16">SUM(H44:H50)</f>
        <v>17.560000000000002</v>
      </c>
      <c r="I51" s="20">
        <f t="shared" ref="I51" si="17">SUM(I44:I50)</f>
        <v>75.05</v>
      </c>
      <c r="J51" s="20">
        <f t="shared" ref="J51" si="18">SUM(J44:J50)</f>
        <v>538.93000000000006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39</v>
      </c>
      <c r="F53" s="44">
        <v>250</v>
      </c>
      <c r="G53" s="44">
        <v>1.83</v>
      </c>
      <c r="H53" s="44">
        <v>4.99</v>
      </c>
      <c r="I53" s="44">
        <v>6.77</v>
      </c>
      <c r="J53" s="44">
        <v>80.28</v>
      </c>
      <c r="K53" s="45">
        <v>87</v>
      </c>
    </row>
    <row r="54" spans="1:11" ht="15" x14ac:dyDescent="0.25">
      <c r="A54" s="24"/>
      <c r="B54" s="16"/>
      <c r="C54" s="11"/>
      <c r="D54" s="7" t="s">
        <v>28</v>
      </c>
      <c r="E54" s="43" t="s">
        <v>65</v>
      </c>
      <c r="F54" s="44">
        <v>240</v>
      </c>
      <c r="G54" s="44">
        <v>11.35</v>
      </c>
      <c r="H54" s="44">
        <v>24.46</v>
      </c>
      <c r="I54" s="44">
        <v>42.01</v>
      </c>
      <c r="J54" s="44">
        <v>434.35</v>
      </c>
      <c r="K54" s="45">
        <v>265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66</v>
      </c>
      <c r="F56" s="44">
        <v>200</v>
      </c>
      <c r="G56" s="44">
        <v>0.01</v>
      </c>
      <c r="H56" s="44">
        <v>0</v>
      </c>
      <c r="I56" s="44">
        <v>26.01</v>
      </c>
      <c r="J56" s="44">
        <v>104.04</v>
      </c>
      <c r="K56" s="45">
        <v>355</v>
      </c>
    </row>
    <row r="57" spans="1:11" ht="15" x14ac:dyDescent="0.25">
      <c r="A57" s="24"/>
      <c r="B57" s="16"/>
      <c r="C57" s="11"/>
      <c r="D57" s="7" t="s">
        <v>31</v>
      </c>
      <c r="E57" s="43" t="s">
        <v>44</v>
      </c>
      <c r="F57" s="44">
        <v>30</v>
      </c>
      <c r="G57" s="44">
        <v>1.99</v>
      </c>
      <c r="H57" s="44">
        <v>0.26</v>
      </c>
      <c r="I57" s="44">
        <v>12.72</v>
      </c>
      <c r="J57" s="44">
        <v>61.19</v>
      </c>
      <c r="K57" s="45" t="s">
        <v>45</v>
      </c>
    </row>
    <row r="58" spans="1:11" ht="15" x14ac:dyDescent="0.25">
      <c r="A58" s="24"/>
      <c r="B58" s="16"/>
      <c r="C58" s="11"/>
      <c r="D58" s="7" t="s">
        <v>32</v>
      </c>
      <c r="E58" s="43" t="s">
        <v>52</v>
      </c>
      <c r="F58" s="44">
        <v>30</v>
      </c>
      <c r="G58" s="44">
        <v>1.99</v>
      </c>
      <c r="H58" s="44">
        <v>0.26</v>
      </c>
      <c r="I58" s="44">
        <v>12.72</v>
      </c>
      <c r="J58" s="44">
        <v>61.19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19">SUM(G52:G60)</f>
        <v>17.169999999999998</v>
      </c>
      <c r="H61" s="20">
        <f t="shared" ref="H61" si="20">SUM(H52:H60)</f>
        <v>29.970000000000006</v>
      </c>
      <c r="I61" s="20">
        <f t="shared" ref="I61" si="21">SUM(I52:I60)</f>
        <v>100.23</v>
      </c>
      <c r="J61" s="20">
        <f t="shared" ref="J61" si="22">SUM(J52:J60)</f>
        <v>741.05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1285</v>
      </c>
      <c r="G62" s="33">
        <f t="shared" ref="G62" si="23">G51+G61</f>
        <v>37.29</v>
      </c>
      <c r="H62" s="33">
        <f t="shared" ref="H62" si="24">H51+H61</f>
        <v>47.530000000000008</v>
      </c>
      <c r="I62" s="33">
        <f t="shared" ref="I62" si="25">I51+I61</f>
        <v>175.28</v>
      </c>
      <c r="J62" s="33">
        <f t="shared" ref="J62" si="26">J51+J61</f>
        <v>1279.98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67</v>
      </c>
      <c r="F63" s="41">
        <v>155</v>
      </c>
      <c r="G63" s="41">
        <v>8.9700000000000006</v>
      </c>
      <c r="H63" s="41">
        <v>14.5</v>
      </c>
      <c r="I63" s="41">
        <v>43.36</v>
      </c>
      <c r="J63" s="41">
        <v>340.84</v>
      </c>
      <c r="K63" s="42">
        <v>184</v>
      </c>
    </row>
    <row r="64" spans="1:11" ht="15" x14ac:dyDescent="0.25">
      <c r="A64" s="24"/>
      <c r="B64" s="16"/>
      <c r="C64" s="11"/>
      <c r="D64" s="6" t="s">
        <v>26</v>
      </c>
      <c r="E64" s="43" t="s">
        <v>96</v>
      </c>
      <c r="F64" s="44">
        <v>60</v>
      </c>
      <c r="G64" s="44">
        <v>1.98</v>
      </c>
      <c r="H64" s="44">
        <v>8.51</v>
      </c>
      <c r="I64" s="44">
        <v>12.42</v>
      </c>
      <c r="J64" s="44">
        <v>134.15</v>
      </c>
      <c r="K64" s="45">
        <v>1</v>
      </c>
    </row>
    <row r="65" spans="1:11" ht="15" x14ac:dyDescent="0.25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0.21</v>
      </c>
      <c r="H65" s="44">
        <v>0</v>
      </c>
      <c r="I65" s="44">
        <v>7.22</v>
      </c>
      <c r="J65" s="44">
        <v>29.74</v>
      </c>
      <c r="K65" s="45" t="s">
        <v>43</v>
      </c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 t="s">
        <v>85</v>
      </c>
      <c r="E68" s="43" t="s">
        <v>46</v>
      </c>
      <c r="F68" s="44">
        <v>200</v>
      </c>
      <c r="G68" s="44">
        <v>0.97</v>
      </c>
      <c r="H68" s="44">
        <v>0.19</v>
      </c>
      <c r="I68" s="44">
        <v>19.59</v>
      </c>
      <c r="J68" s="44">
        <v>83.42</v>
      </c>
      <c r="K68" s="45">
        <v>442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615</v>
      </c>
      <c r="G70" s="20">
        <f t="shared" ref="G70" si="27">SUM(G63:G69)</f>
        <v>12.130000000000003</v>
      </c>
      <c r="H70" s="20">
        <f t="shared" ref="H70" si="28">SUM(H63:H69)</f>
        <v>23.2</v>
      </c>
      <c r="I70" s="20">
        <f t="shared" ref="I70" si="29">SUM(I63:I69)</f>
        <v>82.59</v>
      </c>
      <c r="J70" s="20">
        <f t="shared" ref="J70" si="30">SUM(J63:J69)</f>
        <v>588.15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68</v>
      </c>
      <c r="F71" s="44">
        <v>60</v>
      </c>
      <c r="G71" s="44">
        <v>0.85</v>
      </c>
      <c r="H71" s="44">
        <v>3.65</v>
      </c>
      <c r="I71" s="44">
        <v>4.97</v>
      </c>
      <c r="J71" s="44">
        <v>56.07</v>
      </c>
      <c r="K71" s="45">
        <v>52</v>
      </c>
    </row>
    <row r="72" spans="1:11" ht="15" x14ac:dyDescent="0.25">
      <c r="A72" s="24"/>
      <c r="B72" s="16"/>
      <c r="C72" s="11"/>
      <c r="D72" s="7" t="s">
        <v>27</v>
      </c>
      <c r="E72" s="43" t="s">
        <v>69</v>
      </c>
      <c r="F72" s="44">
        <v>220</v>
      </c>
      <c r="G72" s="44">
        <v>8.5</v>
      </c>
      <c r="H72" s="44">
        <v>7.22</v>
      </c>
      <c r="I72" s="44">
        <v>17.62</v>
      </c>
      <c r="J72" s="44">
        <v>169.84</v>
      </c>
      <c r="K72" s="45">
        <v>98</v>
      </c>
    </row>
    <row r="73" spans="1:11" ht="15" x14ac:dyDescent="0.25">
      <c r="A73" s="24"/>
      <c r="B73" s="16"/>
      <c r="C73" s="11"/>
      <c r="D73" s="7" t="s">
        <v>28</v>
      </c>
      <c r="E73" s="43" t="s">
        <v>35</v>
      </c>
      <c r="F73" s="44">
        <v>100</v>
      </c>
      <c r="G73" s="44">
        <v>11.08</v>
      </c>
      <c r="H73" s="44">
        <v>13.89</v>
      </c>
      <c r="I73" s="44">
        <v>9.84</v>
      </c>
      <c r="J73" s="44">
        <v>208.54</v>
      </c>
      <c r="K73" s="45">
        <v>245</v>
      </c>
    </row>
    <row r="74" spans="1:11" ht="15" x14ac:dyDescent="0.25">
      <c r="A74" s="24"/>
      <c r="B74" s="16"/>
      <c r="C74" s="11"/>
      <c r="D74" s="7" t="s">
        <v>29</v>
      </c>
      <c r="E74" s="43" t="s">
        <v>70</v>
      </c>
      <c r="F74" s="44">
        <v>150</v>
      </c>
      <c r="G74" s="44">
        <v>3.15</v>
      </c>
      <c r="H74" s="44">
        <v>5.21</v>
      </c>
      <c r="I74" s="44">
        <v>21.33</v>
      </c>
      <c r="J74" s="44">
        <v>145.27000000000001</v>
      </c>
      <c r="K74" s="45">
        <v>335</v>
      </c>
    </row>
    <row r="75" spans="1:11" ht="15" x14ac:dyDescent="0.25">
      <c r="A75" s="24"/>
      <c r="B75" s="16"/>
      <c r="C75" s="11"/>
      <c r="D75" s="7" t="s">
        <v>30</v>
      </c>
      <c r="E75" s="43" t="s">
        <v>71</v>
      </c>
      <c r="F75" s="44">
        <v>200</v>
      </c>
      <c r="G75" s="44">
        <v>0</v>
      </c>
      <c r="H75" s="44">
        <v>0</v>
      </c>
      <c r="I75" s="44">
        <v>17.43</v>
      </c>
      <c r="J75" s="44">
        <v>69.67</v>
      </c>
      <c r="K75" s="45">
        <v>349</v>
      </c>
    </row>
    <row r="76" spans="1:11" ht="15" x14ac:dyDescent="0.25">
      <c r="A76" s="24"/>
      <c r="B76" s="16"/>
      <c r="C76" s="11"/>
      <c r="D76" s="7" t="s">
        <v>31</v>
      </c>
      <c r="E76" s="43" t="s">
        <v>72</v>
      </c>
      <c r="F76" s="44">
        <v>30</v>
      </c>
      <c r="G76" s="44">
        <v>1.99</v>
      </c>
      <c r="H76" s="44">
        <v>0.26</v>
      </c>
      <c r="I76" s="44">
        <v>12.72</v>
      </c>
      <c r="J76" s="44">
        <v>61.19</v>
      </c>
      <c r="K76" s="45" t="s">
        <v>45</v>
      </c>
    </row>
    <row r="77" spans="1:11" ht="15" x14ac:dyDescent="0.25">
      <c r="A77" s="24"/>
      <c r="B77" s="16"/>
      <c r="C77" s="11"/>
      <c r="D77" s="7" t="s">
        <v>32</v>
      </c>
      <c r="E77" s="43" t="s">
        <v>52</v>
      </c>
      <c r="F77" s="44">
        <v>30</v>
      </c>
      <c r="G77" s="44">
        <v>1.99</v>
      </c>
      <c r="H77" s="44">
        <v>0.26</v>
      </c>
      <c r="I77" s="44">
        <v>12.72</v>
      </c>
      <c r="J77" s="44">
        <v>61.19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790</v>
      </c>
      <c r="G80" s="20">
        <f t="shared" ref="G80" si="31">SUM(G71:G79)</f>
        <v>27.559999999999995</v>
      </c>
      <c r="H80" s="20">
        <f t="shared" ref="H80" si="32">SUM(H71:H79)</f>
        <v>30.490000000000002</v>
      </c>
      <c r="I80" s="20">
        <f t="shared" ref="I80" si="33">SUM(I71:I79)</f>
        <v>96.63</v>
      </c>
      <c r="J80" s="20">
        <f t="shared" ref="J80" si="34">SUM(J71:J79)</f>
        <v>771.77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1405</v>
      </c>
      <c r="G81" s="33">
        <f t="shared" ref="G81" si="35">G70+G80</f>
        <v>39.69</v>
      </c>
      <c r="H81" s="33">
        <f t="shared" ref="H81" si="36">H70+H80</f>
        <v>53.69</v>
      </c>
      <c r="I81" s="33">
        <f t="shared" ref="I81" si="37">I70+I80</f>
        <v>179.22</v>
      </c>
      <c r="J81" s="33">
        <f t="shared" ref="J81" si="38">J70+J80</f>
        <v>1359.92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73</v>
      </c>
      <c r="F82" s="41">
        <v>250</v>
      </c>
      <c r="G82" s="41">
        <v>14.87</v>
      </c>
      <c r="H82" s="41">
        <v>23.03</v>
      </c>
      <c r="I82" s="41">
        <v>35.56</v>
      </c>
      <c r="J82" s="41">
        <v>409.37</v>
      </c>
      <c r="K82" s="42" t="s">
        <v>74</v>
      </c>
    </row>
    <row r="83" spans="1:11" ht="15" x14ac:dyDescent="0.25">
      <c r="A83" s="24"/>
      <c r="B83" s="16"/>
      <c r="C83" s="11"/>
      <c r="D83" s="6" t="s">
        <v>26</v>
      </c>
      <c r="E83" s="43" t="s">
        <v>47</v>
      </c>
      <c r="F83" s="44">
        <v>60</v>
      </c>
      <c r="G83" s="44">
        <v>0.48</v>
      </c>
      <c r="H83" s="44">
        <v>0.06</v>
      </c>
      <c r="I83" s="44">
        <v>1.02</v>
      </c>
      <c r="J83" s="44">
        <v>7.8</v>
      </c>
      <c r="K83" s="45" t="s">
        <v>48</v>
      </c>
    </row>
    <row r="84" spans="1:11" ht="15" x14ac:dyDescent="0.25">
      <c r="A84" s="24"/>
      <c r="B84" s="16"/>
      <c r="C84" s="11"/>
      <c r="D84" s="7" t="s">
        <v>22</v>
      </c>
      <c r="E84" s="43" t="s">
        <v>71</v>
      </c>
      <c r="F84" s="44">
        <v>200</v>
      </c>
      <c r="G84" s="44">
        <v>0</v>
      </c>
      <c r="H84" s="44">
        <v>0</v>
      </c>
      <c r="I84" s="44">
        <v>17.43</v>
      </c>
      <c r="J84" s="44">
        <v>69.67</v>
      </c>
      <c r="K84" s="45">
        <v>349</v>
      </c>
    </row>
    <row r="85" spans="1:11" ht="15" x14ac:dyDescent="0.25">
      <c r="A85" s="24"/>
      <c r="B85" s="16"/>
      <c r="C85" s="11"/>
      <c r="D85" s="7" t="s">
        <v>23</v>
      </c>
      <c r="E85" s="43" t="s">
        <v>44</v>
      </c>
      <c r="F85" s="44">
        <v>30</v>
      </c>
      <c r="G85" s="44">
        <v>1.99</v>
      </c>
      <c r="H85" s="44">
        <v>0.26</v>
      </c>
      <c r="I85" s="44">
        <v>12.72</v>
      </c>
      <c r="J85" s="44">
        <v>61.19</v>
      </c>
      <c r="K85" s="45" t="s">
        <v>45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 t="shared" ref="G89" si="39">SUM(G82:G88)</f>
        <v>17.34</v>
      </c>
      <c r="H89" s="20">
        <f t="shared" ref="H89" si="40">SUM(H82:H88)</f>
        <v>23.35</v>
      </c>
      <c r="I89" s="20">
        <f t="shared" ref="I89" si="41">SUM(I82:I88)</f>
        <v>66.73</v>
      </c>
      <c r="J89" s="20">
        <f t="shared" ref="J89" si="42">SUM(J82:J88)</f>
        <v>548.03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47</v>
      </c>
      <c r="F90" s="44">
        <v>60</v>
      </c>
      <c r="G90" s="44">
        <v>0.48</v>
      </c>
      <c r="H90" s="44">
        <v>0.06</v>
      </c>
      <c r="I90" s="44">
        <v>1.02</v>
      </c>
      <c r="J90" s="44">
        <v>7.8</v>
      </c>
      <c r="K90" s="45" t="s">
        <v>48</v>
      </c>
    </row>
    <row r="91" spans="1:11" ht="15" x14ac:dyDescent="0.25">
      <c r="A91" s="24"/>
      <c r="B91" s="16"/>
      <c r="C91" s="11"/>
      <c r="D91" s="7" t="s">
        <v>27</v>
      </c>
      <c r="E91" s="43" t="s">
        <v>91</v>
      </c>
      <c r="F91" s="44">
        <v>240</v>
      </c>
      <c r="G91" s="44">
        <v>6.72</v>
      </c>
      <c r="H91" s="44">
        <v>3.23</v>
      </c>
      <c r="I91" s="44">
        <v>29.47</v>
      </c>
      <c r="J91" s="44">
        <v>174.15</v>
      </c>
      <c r="K91" s="45">
        <v>102</v>
      </c>
    </row>
    <row r="92" spans="1:11" ht="15" x14ac:dyDescent="0.25">
      <c r="A92" s="24"/>
      <c r="B92" s="16"/>
      <c r="C92" s="11"/>
      <c r="D92" s="7" t="s">
        <v>28</v>
      </c>
      <c r="E92" s="43" t="s">
        <v>75</v>
      </c>
      <c r="F92" s="44">
        <v>90</v>
      </c>
      <c r="G92" s="44">
        <v>7.58</v>
      </c>
      <c r="H92" s="44">
        <v>20.55</v>
      </c>
      <c r="I92" s="44">
        <v>3.26</v>
      </c>
      <c r="J92" s="44">
        <v>228.92</v>
      </c>
      <c r="K92" s="45">
        <v>260</v>
      </c>
    </row>
    <row r="93" spans="1:11" ht="15" x14ac:dyDescent="0.25">
      <c r="A93" s="24"/>
      <c r="B93" s="16"/>
      <c r="C93" s="11"/>
      <c r="D93" s="7" t="s">
        <v>29</v>
      </c>
      <c r="E93" s="43" t="s">
        <v>76</v>
      </c>
      <c r="F93" s="44">
        <v>150</v>
      </c>
      <c r="G93" s="44">
        <v>5.42</v>
      </c>
      <c r="H93" s="44">
        <v>5.49</v>
      </c>
      <c r="I93" s="44">
        <v>34.75</v>
      </c>
      <c r="J93" s="44">
        <v>210.19</v>
      </c>
      <c r="K93" s="45">
        <v>209</v>
      </c>
    </row>
    <row r="94" spans="1:11" ht="15" x14ac:dyDescent="0.25">
      <c r="A94" s="24"/>
      <c r="B94" s="16"/>
      <c r="C94" s="11"/>
      <c r="D94" s="7" t="s">
        <v>30</v>
      </c>
      <c r="E94" s="43" t="s">
        <v>36</v>
      </c>
      <c r="F94" s="44">
        <v>202</v>
      </c>
      <c r="G94" s="44">
        <v>0.16</v>
      </c>
      <c r="H94" s="44">
        <v>0.01</v>
      </c>
      <c r="I94" s="44">
        <v>13.55</v>
      </c>
      <c r="J94" s="44">
        <v>55.95</v>
      </c>
      <c r="K94" s="45">
        <v>377</v>
      </c>
    </row>
    <row r="95" spans="1:11" ht="15" x14ac:dyDescent="0.25">
      <c r="A95" s="24"/>
      <c r="B95" s="16"/>
      <c r="C95" s="11"/>
      <c r="D95" s="7" t="s">
        <v>31</v>
      </c>
      <c r="E95" s="43" t="s">
        <v>44</v>
      </c>
      <c r="F95" s="44">
        <v>30</v>
      </c>
      <c r="G95" s="44">
        <v>1.99</v>
      </c>
      <c r="H95" s="44">
        <v>0.26</v>
      </c>
      <c r="I95" s="44">
        <v>12.72</v>
      </c>
      <c r="J95" s="44">
        <v>61.19</v>
      </c>
      <c r="K95" s="45" t="s">
        <v>45</v>
      </c>
    </row>
    <row r="96" spans="1:11" ht="15" x14ac:dyDescent="0.25">
      <c r="A96" s="24"/>
      <c r="B96" s="16"/>
      <c r="C96" s="11"/>
      <c r="D96" s="7" t="s">
        <v>32</v>
      </c>
      <c r="E96" s="43" t="s">
        <v>52</v>
      </c>
      <c r="F96" s="44">
        <v>30</v>
      </c>
      <c r="G96" s="44">
        <v>1.99</v>
      </c>
      <c r="H96" s="44">
        <v>0.26</v>
      </c>
      <c r="I96" s="44">
        <v>12.72</v>
      </c>
      <c r="J96" s="44">
        <v>61.19</v>
      </c>
      <c r="K96" s="45" t="s">
        <v>45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802</v>
      </c>
      <c r="G99" s="20">
        <f t="shared" ref="G99" si="43">SUM(G90:G98)</f>
        <v>24.339999999999996</v>
      </c>
      <c r="H99" s="20">
        <f t="shared" ref="H99" si="44">SUM(H90:H98)</f>
        <v>29.860000000000003</v>
      </c>
      <c r="I99" s="20">
        <f t="shared" ref="I99" si="45">SUM(I90:I98)</f>
        <v>107.49</v>
      </c>
      <c r="J99" s="20">
        <f t="shared" ref="J99" si="46">SUM(J90:J98)</f>
        <v>799.3900000000001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1342</v>
      </c>
      <c r="G100" s="33">
        <f t="shared" ref="G100" si="47">G89+G99</f>
        <v>41.679999999999993</v>
      </c>
      <c r="H100" s="33">
        <f t="shared" ref="H100" si="48">H89+H99</f>
        <v>53.210000000000008</v>
      </c>
      <c r="I100" s="33">
        <f t="shared" ref="I100" si="49">I89+I99</f>
        <v>174.22</v>
      </c>
      <c r="J100" s="33">
        <f t="shared" ref="J100" si="50">J89+J99</f>
        <v>1347.42</v>
      </c>
      <c r="K100" s="33"/>
    </row>
    <row r="101" spans="1:11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77</v>
      </c>
      <c r="F101" s="41">
        <v>150</v>
      </c>
      <c r="G101" s="41">
        <v>8.7200000000000006</v>
      </c>
      <c r="H101" s="41">
        <v>24.14</v>
      </c>
      <c r="I101" s="41">
        <v>11.9</v>
      </c>
      <c r="J101" s="41">
        <v>300.02</v>
      </c>
      <c r="K101" s="42">
        <v>392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63</v>
      </c>
      <c r="F103" s="44">
        <v>245</v>
      </c>
      <c r="G103" s="44">
        <v>2.91</v>
      </c>
      <c r="H103" s="44">
        <v>3.1</v>
      </c>
      <c r="I103" s="44">
        <v>4.76</v>
      </c>
      <c r="J103" s="44">
        <v>59.4</v>
      </c>
      <c r="K103" s="45">
        <v>378</v>
      </c>
    </row>
    <row r="104" spans="1:11" ht="15" x14ac:dyDescent="0.25">
      <c r="A104" s="24"/>
      <c r="B104" s="16"/>
      <c r="C104" s="11"/>
      <c r="D104" s="7" t="s">
        <v>23</v>
      </c>
      <c r="E104" s="43" t="s">
        <v>44</v>
      </c>
      <c r="F104" s="44">
        <v>40</v>
      </c>
      <c r="G104" s="44">
        <v>2.65</v>
      </c>
      <c r="H104" s="44">
        <v>0.35</v>
      </c>
      <c r="I104" s="44">
        <v>16.96</v>
      </c>
      <c r="J104" s="44">
        <v>81.58</v>
      </c>
      <c r="K104" s="45" t="s">
        <v>45</v>
      </c>
    </row>
    <row r="105" spans="1:11" ht="15" x14ac:dyDescent="0.25">
      <c r="A105" s="24"/>
      <c r="B105" s="16"/>
      <c r="C105" s="11"/>
      <c r="D105" s="7" t="s">
        <v>24</v>
      </c>
      <c r="E105" s="43" t="s">
        <v>56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45" t="s">
        <v>45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535</v>
      </c>
      <c r="G108" s="20">
        <f t="shared" ref="G108:J108" si="51">SUM(G101:G107)</f>
        <v>14.680000000000001</v>
      </c>
      <c r="H108" s="20">
        <f t="shared" si="51"/>
        <v>27.990000000000002</v>
      </c>
      <c r="I108" s="20">
        <f t="shared" si="51"/>
        <v>43.42</v>
      </c>
      <c r="J108" s="20">
        <f t="shared" si="51"/>
        <v>487.99999999999994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78</v>
      </c>
      <c r="F110" s="44">
        <v>225</v>
      </c>
      <c r="G110" s="44">
        <v>3.58</v>
      </c>
      <c r="H110" s="44">
        <v>5.25</v>
      </c>
      <c r="I110" s="44">
        <v>11.04</v>
      </c>
      <c r="J110" s="44">
        <v>106.71</v>
      </c>
      <c r="K110" s="45">
        <v>82</v>
      </c>
    </row>
    <row r="111" spans="1:11" ht="15" x14ac:dyDescent="0.25">
      <c r="A111" s="24"/>
      <c r="B111" s="16"/>
      <c r="C111" s="11"/>
      <c r="D111" s="7" t="s">
        <v>28</v>
      </c>
      <c r="E111" s="43" t="s">
        <v>79</v>
      </c>
      <c r="F111" s="44">
        <v>240</v>
      </c>
      <c r="G111" s="44">
        <v>12.98</v>
      </c>
      <c r="H111" s="44">
        <v>16.07</v>
      </c>
      <c r="I111" s="44">
        <v>40.54</v>
      </c>
      <c r="J111" s="44">
        <v>358.74</v>
      </c>
      <c r="K111" s="45">
        <v>244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63</v>
      </c>
      <c r="F113" s="44">
        <v>245</v>
      </c>
      <c r="G113" s="44">
        <v>0.62</v>
      </c>
      <c r="H113" s="44">
        <v>0.56999999999999995</v>
      </c>
      <c r="I113" s="44">
        <v>14.5</v>
      </c>
      <c r="J113" s="44">
        <v>66.760000000000005</v>
      </c>
      <c r="K113" s="45">
        <v>378</v>
      </c>
    </row>
    <row r="114" spans="1:11" ht="15" x14ac:dyDescent="0.25">
      <c r="A114" s="24"/>
      <c r="B114" s="16"/>
      <c r="C114" s="11"/>
      <c r="D114" s="7" t="s">
        <v>31</v>
      </c>
      <c r="E114" s="43" t="s">
        <v>44</v>
      </c>
      <c r="F114" s="44">
        <v>60</v>
      </c>
      <c r="G114" s="44">
        <v>3.97</v>
      </c>
      <c r="H114" s="44">
        <v>0.53</v>
      </c>
      <c r="I114" s="44">
        <v>25.43</v>
      </c>
      <c r="J114" s="44">
        <v>122.38</v>
      </c>
      <c r="K114" s="45" t="s">
        <v>45</v>
      </c>
    </row>
    <row r="115" spans="1:11" ht="15" x14ac:dyDescent="0.25">
      <c r="A115" s="24"/>
      <c r="B115" s="16"/>
      <c r="C115" s="11"/>
      <c r="D115" s="7" t="s">
        <v>32</v>
      </c>
      <c r="E115" s="43" t="s">
        <v>52</v>
      </c>
      <c r="F115" s="44">
        <v>30</v>
      </c>
      <c r="G115" s="44">
        <v>1.99</v>
      </c>
      <c r="H115" s="44">
        <v>0.26</v>
      </c>
      <c r="I115" s="44">
        <v>12.72</v>
      </c>
      <c r="J115" s="44">
        <v>61.19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2">SUM(G109:G117)</f>
        <v>23.14</v>
      </c>
      <c r="H118" s="20">
        <f t="shared" si="52"/>
        <v>22.680000000000003</v>
      </c>
      <c r="I118" s="20">
        <f t="shared" si="52"/>
        <v>104.22999999999999</v>
      </c>
      <c r="J118" s="20">
        <f t="shared" si="52"/>
        <v>715.78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1335</v>
      </c>
      <c r="G119" s="33">
        <f t="shared" ref="G119" si="53">G108+G118</f>
        <v>37.82</v>
      </c>
      <c r="H119" s="33">
        <f t="shared" ref="H119" si="54">H108+H118</f>
        <v>50.67</v>
      </c>
      <c r="I119" s="33">
        <f t="shared" ref="I119" si="55">I108+I118</f>
        <v>147.64999999999998</v>
      </c>
      <c r="J119" s="33">
        <f t="shared" ref="J119" si="56">J108+J118</f>
        <v>1203.78</v>
      </c>
      <c r="K119" s="33"/>
    </row>
    <row r="120" spans="1:11" ht="15.75" thickBot="1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80</v>
      </c>
      <c r="F120" s="41">
        <v>240</v>
      </c>
      <c r="G120" s="41">
        <v>23.31</v>
      </c>
      <c r="H120" s="41">
        <v>15.34</v>
      </c>
      <c r="I120" s="41">
        <v>41.82</v>
      </c>
      <c r="J120" s="41">
        <v>398.21</v>
      </c>
      <c r="K120" s="42" t="s">
        <v>81</v>
      </c>
    </row>
    <row r="121" spans="1:11" ht="15" x14ac:dyDescent="0.25">
      <c r="A121" s="15"/>
      <c r="B121" s="16"/>
      <c r="C121" s="11"/>
      <c r="D121" s="48"/>
      <c r="E121" s="43" t="s">
        <v>46</v>
      </c>
      <c r="F121" s="44">
        <v>200</v>
      </c>
      <c r="G121" s="44">
        <v>0.97</v>
      </c>
      <c r="H121" s="44">
        <v>0.19</v>
      </c>
      <c r="I121" s="44">
        <v>19.59</v>
      </c>
      <c r="J121" s="44">
        <v>83.42</v>
      </c>
      <c r="K121" s="45">
        <v>442</v>
      </c>
    </row>
    <row r="122" spans="1:11" ht="15" x14ac:dyDescent="0.25">
      <c r="A122" s="15"/>
      <c r="B122" s="16"/>
      <c r="C122" s="11"/>
      <c r="D122" s="7" t="s">
        <v>22</v>
      </c>
      <c r="E122" s="43" t="s">
        <v>55</v>
      </c>
      <c r="F122" s="44">
        <v>200</v>
      </c>
      <c r="G122" s="44">
        <v>0</v>
      </c>
      <c r="H122" s="44">
        <v>0</v>
      </c>
      <c r="I122" s="44">
        <v>6.91</v>
      </c>
      <c r="J122" s="44">
        <v>27.64</v>
      </c>
      <c r="K122" s="45">
        <v>461</v>
      </c>
    </row>
    <row r="123" spans="1:11" ht="15" x14ac:dyDescent="0.25">
      <c r="A123" s="15"/>
      <c r="B123" s="16"/>
      <c r="C123" s="11"/>
      <c r="D123" s="7" t="s">
        <v>23</v>
      </c>
      <c r="E123" s="43" t="s">
        <v>44</v>
      </c>
      <c r="F123" s="44">
        <v>30</v>
      </c>
      <c r="G123" s="44">
        <v>1.99</v>
      </c>
      <c r="H123" s="44">
        <v>0.26</v>
      </c>
      <c r="I123" s="44">
        <v>12.72</v>
      </c>
      <c r="J123" s="44">
        <v>61.19</v>
      </c>
      <c r="K123" s="45" t="s">
        <v>45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670</v>
      </c>
      <c r="G127" s="20">
        <f t="shared" ref="G127:J127" si="57">SUM(G120:G126)</f>
        <v>26.269999999999996</v>
      </c>
      <c r="H127" s="20">
        <f t="shared" si="57"/>
        <v>15.79</v>
      </c>
      <c r="I127" s="20">
        <f t="shared" si="57"/>
        <v>81.039999999999992</v>
      </c>
      <c r="J127" s="20">
        <f t="shared" si="57"/>
        <v>570.46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82</v>
      </c>
      <c r="F129" s="44">
        <v>200</v>
      </c>
      <c r="G129" s="44">
        <v>2.12</v>
      </c>
      <c r="H129" s="44">
        <v>2.2400000000000002</v>
      </c>
      <c r="I129" s="44">
        <v>14.56</v>
      </c>
      <c r="J129" s="44">
        <v>87.28</v>
      </c>
      <c r="K129" s="45">
        <v>112</v>
      </c>
    </row>
    <row r="130" spans="1:11" ht="15" x14ac:dyDescent="0.25">
      <c r="A130" s="15"/>
      <c r="B130" s="16"/>
      <c r="C130" s="11"/>
      <c r="D130" s="7" t="s">
        <v>28</v>
      </c>
      <c r="E130" s="43" t="s">
        <v>83</v>
      </c>
      <c r="F130" s="44">
        <v>240</v>
      </c>
      <c r="G130" s="44">
        <v>12.56</v>
      </c>
      <c r="H130" s="44">
        <v>29.34</v>
      </c>
      <c r="I130" s="44">
        <v>22.1</v>
      </c>
      <c r="J130" s="44">
        <v>403.35</v>
      </c>
      <c r="K130" s="45">
        <v>258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37</v>
      </c>
      <c r="F132" s="44">
        <v>200</v>
      </c>
      <c r="G132" s="44">
        <v>0.21</v>
      </c>
      <c r="H132" s="44">
        <v>0</v>
      </c>
      <c r="I132" s="44">
        <v>7.22</v>
      </c>
      <c r="J132" s="44">
        <v>29.74</v>
      </c>
      <c r="K132" s="45" t="s">
        <v>43</v>
      </c>
    </row>
    <row r="133" spans="1:11" ht="15" x14ac:dyDescent="0.25">
      <c r="A133" s="15"/>
      <c r="B133" s="16"/>
      <c r="C133" s="11"/>
      <c r="D133" s="7" t="s">
        <v>31</v>
      </c>
      <c r="E133" s="43" t="s">
        <v>44</v>
      </c>
      <c r="F133" s="44">
        <v>30</v>
      </c>
      <c r="G133" s="44">
        <v>1.99</v>
      </c>
      <c r="H133" s="44">
        <v>0.26</v>
      </c>
      <c r="I133" s="44">
        <v>12.72</v>
      </c>
      <c r="J133" s="44">
        <v>61.19</v>
      </c>
      <c r="K133" s="45" t="s">
        <v>45</v>
      </c>
    </row>
    <row r="134" spans="1:11" ht="15" x14ac:dyDescent="0.25">
      <c r="A134" s="15"/>
      <c r="B134" s="16"/>
      <c r="C134" s="11"/>
      <c r="D134" s="7" t="s">
        <v>32</v>
      </c>
      <c r="E134" s="43" t="s">
        <v>52</v>
      </c>
      <c r="F134" s="44">
        <v>30</v>
      </c>
      <c r="G134" s="44">
        <v>1.99</v>
      </c>
      <c r="H134" s="44">
        <v>0.26</v>
      </c>
      <c r="I134" s="44">
        <v>12.72</v>
      </c>
      <c r="J134" s="44">
        <v>61.19</v>
      </c>
      <c r="K134" s="45"/>
    </row>
    <row r="135" spans="1:11" ht="15" x14ac:dyDescent="0.25">
      <c r="A135" s="15"/>
      <c r="B135" s="16"/>
      <c r="C135" s="11"/>
      <c r="D135" s="6"/>
      <c r="E135" s="43" t="s">
        <v>46</v>
      </c>
      <c r="F135" s="44">
        <v>200</v>
      </c>
      <c r="G135" s="44">
        <v>0.97</v>
      </c>
      <c r="H135" s="44">
        <v>0.19</v>
      </c>
      <c r="I135" s="44">
        <v>19.59</v>
      </c>
      <c r="J135" s="44">
        <v>83.42</v>
      </c>
      <c r="K135" s="45">
        <v>442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900</v>
      </c>
      <c r="G137" s="20">
        <f t="shared" ref="G137:J137" si="58">SUM(G128:G136)</f>
        <v>19.839999999999996</v>
      </c>
      <c r="H137" s="20">
        <f t="shared" si="58"/>
        <v>32.29</v>
      </c>
      <c r="I137" s="20">
        <f t="shared" si="58"/>
        <v>88.910000000000011</v>
      </c>
      <c r="J137" s="20">
        <f t="shared" si="58"/>
        <v>726.17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1570</v>
      </c>
      <c r="G138" s="33">
        <f t="shared" ref="G138" si="59">G127+G137</f>
        <v>46.109999999999992</v>
      </c>
      <c r="H138" s="33">
        <f t="shared" ref="H138" si="60">H127+H137</f>
        <v>48.08</v>
      </c>
      <c r="I138" s="33">
        <f t="shared" ref="I138" si="61">I127+I137</f>
        <v>169.95</v>
      </c>
      <c r="J138" s="33">
        <f t="shared" ref="J138" si="62">J127+J137</f>
        <v>1296.6300000000001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84</v>
      </c>
      <c r="F139" s="41">
        <v>220</v>
      </c>
      <c r="G139" s="41">
        <v>11.08</v>
      </c>
      <c r="H139" s="41">
        <v>15.82</v>
      </c>
      <c r="I139" s="41">
        <v>39.07</v>
      </c>
      <c r="J139" s="41">
        <v>344.37</v>
      </c>
      <c r="K139" s="42">
        <v>207</v>
      </c>
    </row>
    <row r="140" spans="1:11" ht="15" x14ac:dyDescent="0.25">
      <c r="A140" s="24"/>
      <c r="B140" s="16"/>
      <c r="C140" s="11"/>
      <c r="D140" s="6" t="s">
        <v>85</v>
      </c>
      <c r="E140" s="43" t="s">
        <v>86</v>
      </c>
      <c r="F140" s="44">
        <v>30</v>
      </c>
      <c r="G140" s="44">
        <v>2.25</v>
      </c>
      <c r="H140" s="44">
        <v>2.94</v>
      </c>
      <c r="I140" s="44">
        <v>22.32</v>
      </c>
      <c r="J140" s="44">
        <v>125.1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51</v>
      </c>
      <c r="F141" s="44">
        <v>222</v>
      </c>
      <c r="G141" s="44">
        <v>0.06</v>
      </c>
      <c r="H141" s="44">
        <v>0.01</v>
      </c>
      <c r="I141" s="44">
        <v>14.63</v>
      </c>
      <c r="J141" s="44">
        <v>59.98</v>
      </c>
      <c r="K141" s="45">
        <v>431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44</v>
      </c>
      <c r="F142" s="44">
        <v>30</v>
      </c>
      <c r="G142" s="44">
        <v>1.99</v>
      </c>
      <c r="H142" s="44">
        <v>0.26</v>
      </c>
      <c r="I142" s="44">
        <v>12.72</v>
      </c>
      <c r="J142" s="44">
        <v>61.19</v>
      </c>
      <c r="K142" s="45" t="s">
        <v>45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502</v>
      </c>
      <c r="G146" s="20">
        <f t="shared" ref="G146:J146" si="63">SUM(G139:G145)</f>
        <v>15.38</v>
      </c>
      <c r="H146" s="20">
        <f t="shared" si="63"/>
        <v>19.030000000000005</v>
      </c>
      <c r="I146" s="20">
        <f t="shared" si="63"/>
        <v>88.74</v>
      </c>
      <c r="J146" s="20">
        <f t="shared" si="63"/>
        <v>590.6400000000001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92</v>
      </c>
      <c r="F148" s="44">
        <v>240</v>
      </c>
      <c r="G148" s="44">
        <v>4.0199999999999996</v>
      </c>
      <c r="H148" s="44">
        <v>8.3699999999999992</v>
      </c>
      <c r="I148" s="44">
        <v>15.96</v>
      </c>
      <c r="J148" s="44">
        <v>155.91</v>
      </c>
      <c r="K148" s="45">
        <v>96</v>
      </c>
    </row>
    <row r="149" spans="1:11" ht="15" x14ac:dyDescent="0.25">
      <c r="A149" s="24"/>
      <c r="B149" s="16"/>
      <c r="C149" s="11"/>
      <c r="D149" s="7" t="s">
        <v>28</v>
      </c>
      <c r="E149" s="43" t="s">
        <v>93</v>
      </c>
      <c r="F149" s="44">
        <v>200</v>
      </c>
      <c r="G149" s="44">
        <v>11.72</v>
      </c>
      <c r="H149" s="44">
        <v>32.4</v>
      </c>
      <c r="I149" s="44">
        <v>34.090000000000003</v>
      </c>
      <c r="J149" s="44">
        <v>476.5</v>
      </c>
      <c r="K149" s="45">
        <v>263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40</v>
      </c>
      <c r="F151" s="44">
        <v>200</v>
      </c>
      <c r="G151" s="44">
        <v>0</v>
      </c>
      <c r="H151" s="44">
        <v>0</v>
      </c>
      <c r="I151" s="44">
        <v>14.52</v>
      </c>
      <c r="J151" s="44">
        <v>58.05</v>
      </c>
      <c r="K151" s="45">
        <v>494</v>
      </c>
    </row>
    <row r="152" spans="1:11" ht="15" x14ac:dyDescent="0.25">
      <c r="A152" s="24"/>
      <c r="B152" s="16"/>
      <c r="C152" s="11"/>
      <c r="D152" s="7" t="s">
        <v>31</v>
      </c>
      <c r="E152" s="43" t="s">
        <v>44</v>
      </c>
      <c r="F152" s="44">
        <v>30</v>
      </c>
      <c r="G152" s="44">
        <v>1.99</v>
      </c>
      <c r="H152" s="44">
        <v>0.26</v>
      </c>
      <c r="I152" s="44">
        <v>12.72</v>
      </c>
      <c r="J152" s="44">
        <v>61.19</v>
      </c>
      <c r="K152" s="45" t="s">
        <v>45</v>
      </c>
    </row>
    <row r="153" spans="1:11" ht="15" x14ac:dyDescent="0.25">
      <c r="A153" s="24"/>
      <c r="B153" s="16"/>
      <c r="C153" s="11"/>
      <c r="D153" s="7" t="s">
        <v>32</v>
      </c>
      <c r="E153" s="43" t="s">
        <v>52</v>
      </c>
      <c r="F153" s="44">
        <v>30</v>
      </c>
      <c r="G153" s="44">
        <v>1.99</v>
      </c>
      <c r="H153" s="44">
        <v>0.26</v>
      </c>
      <c r="I153" s="44">
        <v>12.72</v>
      </c>
      <c r="J153" s="44">
        <v>61.19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 t="shared" ref="G156:J156" si="64">SUM(G147:G155)</f>
        <v>19.72</v>
      </c>
      <c r="H156" s="20">
        <f t="shared" si="64"/>
        <v>41.289999999999992</v>
      </c>
      <c r="I156" s="20">
        <f t="shared" si="64"/>
        <v>90.01</v>
      </c>
      <c r="J156" s="20">
        <f t="shared" si="64"/>
        <v>812.83999999999992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1202</v>
      </c>
      <c r="G157" s="33">
        <f t="shared" ref="G157" si="65">G146+G156</f>
        <v>35.1</v>
      </c>
      <c r="H157" s="33">
        <f t="shared" ref="H157" si="66">H146+H156</f>
        <v>60.319999999999993</v>
      </c>
      <c r="I157" s="33">
        <f t="shared" ref="I157" si="67">I146+I156</f>
        <v>178.75</v>
      </c>
      <c r="J157" s="33">
        <f t="shared" ref="J157" si="68">J146+J156</f>
        <v>1403.48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67</v>
      </c>
      <c r="F158" s="41">
        <v>155</v>
      </c>
      <c r="G158" s="41">
        <v>4.8499999999999996</v>
      </c>
      <c r="H158" s="41">
        <v>6.99</v>
      </c>
      <c r="I158" s="41">
        <v>29.37</v>
      </c>
      <c r="J158" s="41">
        <v>200.21</v>
      </c>
      <c r="K158" s="42">
        <v>184</v>
      </c>
    </row>
    <row r="159" spans="1:11" ht="15" x14ac:dyDescent="0.25">
      <c r="A159" s="24"/>
      <c r="B159" s="16"/>
      <c r="C159" s="11"/>
      <c r="D159" s="6" t="s">
        <v>26</v>
      </c>
      <c r="E159" s="43" t="s">
        <v>87</v>
      </c>
      <c r="F159" s="44">
        <v>60</v>
      </c>
      <c r="G159" s="44">
        <v>1.98</v>
      </c>
      <c r="H159" s="44">
        <v>8.51</v>
      </c>
      <c r="I159" s="44">
        <v>12.42</v>
      </c>
      <c r="J159" s="44">
        <v>134.15</v>
      </c>
      <c r="K159" s="45">
        <v>1</v>
      </c>
    </row>
    <row r="160" spans="1:11" ht="15" x14ac:dyDescent="0.25">
      <c r="A160" s="24"/>
      <c r="B160" s="16"/>
      <c r="C160" s="11"/>
      <c r="D160" s="7" t="s">
        <v>22</v>
      </c>
      <c r="E160" s="43" t="s">
        <v>63</v>
      </c>
      <c r="F160" s="44">
        <v>265</v>
      </c>
      <c r="G160" s="44">
        <v>1.51</v>
      </c>
      <c r="H160" s="44">
        <v>1.55</v>
      </c>
      <c r="I160" s="44">
        <v>2.48</v>
      </c>
      <c r="J160" s="44">
        <v>30.3</v>
      </c>
      <c r="K160" s="45">
        <v>378</v>
      </c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 t="s">
        <v>85</v>
      </c>
      <c r="E163" s="43" t="s">
        <v>88</v>
      </c>
      <c r="F163" s="44">
        <v>50</v>
      </c>
      <c r="G163" s="44">
        <v>3.7</v>
      </c>
      <c r="H163" s="44">
        <v>6.65</v>
      </c>
      <c r="I163" s="44">
        <v>29.77</v>
      </c>
      <c r="J163" s="44">
        <v>193.54</v>
      </c>
      <c r="K163" s="45">
        <v>415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12.04</v>
      </c>
      <c r="H165" s="20">
        <f t="shared" si="69"/>
        <v>23.700000000000003</v>
      </c>
      <c r="I165" s="20">
        <f t="shared" si="69"/>
        <v>74.039999999999992</v>
      </c>
      <c r="J165" s="20">
        <f t="shared" si="69"/>
        <v>558.20000000000005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89</v>
      </c>
      <c r="F167" s="44">
        <v>200</v>
      </c>
      <c r="G167" s="44">
        <v>3.54</v>
      </c>
      <c r="H167" s="44">
        <v>2.4500000000000002</v>
      </c>
      <c r="I167" s="44">
        <v>26.23</v>
      </c>
      <c r="J167" s="44">
        <v>141.47999999999999</v>
      </c>
      <c r="K167" s="45">
        <v>101</v>
      </c>
    </row>
    <row r="168" spans="1:11" ht="15" x14ac:dyDescent="0.25">
      <c r="A168" s="24"/>
      <c r="B168" s="16"/>
      <c r="C168" s="11"/>
      <c r="D168" s="7" t="s">
        <v>28</v>
      </c>
      <c r="E168" s="43" t="s">
        <v>90</v>
      </c>
      <c r="F168" s="44">
        <v>100</v>
      </c>
      <c r="G168" s="44">
        <v>12.93</v>
      </c>
      <c r="H168" s="44">
        <v>10.46</v>
      </c>
      <c r="I168" s="44">
        <v>8.7200000000000006</v>
      </c>
      <c r="J168" s="44">
        <v>180.9</v>
      </c>
      <c r="K168" s="45">
        <v>260</v>
      </c>
    </row>
    <row r="169" spans="1:11" ht="15" x14ac:dyDescent="0.25">
      <c r="A169" s="24"/>
      <c r="B169" s="16"/>
      <c r="C169" s="11"/>
      <c r="D169" s="7" t="s">
        <v>29</v>
      </c>
      <c r="E169" s="43" t="s">
        <v>70</v>
      </c>
      <c r="F169" s="44">
        <v>150</v>
      </c>
      <c r="G169" s="44">
        <v>3.17</v>
      </c>
      <c r="H169" s="44">
        <v>7.06</v>
      </c>
      <c r="I169" s="44">
        <v>21.37</v>
      </c>
      <c r="J169" s="44">
        <v>162.07</v>
      </c>
      <c r="K169" s="45">
        <v>335</v>
      </c>
    </row>
    <row r="170" spans="1:11" ht="15" x14ac:dyDescent="0.25">
      <c r="A170" s="24"/>
      <c r="B170" s="16"/>
      <c r="C170" s="11"/>
      <c r="D170" s="7" t="s">
        <v>30</v>
      </c>
      <c r="E170" s="43" t="s">
        <v>55</v>
      </c>
      <c r="F170" s="44">
        <v>200</v>
      </c>
      <c r="G170" s="44">
        <v>0</v>
      </c>
      <c r="H170" s="44">
        <v>0</v>
      </c>
      <c r="I170" s="44">
        <v>13.2</v>
      </c>
      <c r="J170" s="44">
        <v>52.79</v>
      </c>
      <c r="K170" s="45">
        <v>461</v>
      </c>
    </row>
    <row r="171" spans="1:11" ht="15" x14ac:dyDescent="0.25">
      <c r="A171" s="24"/>
      <c r="B171" s="16"/>
      <c r="C171" s="11"/>
      <c r="D171" s="7" t="s">
        <v>31</v>
      </c>
      <c r="E171" s="43" t="s">
        <v>44</v>
      </c>
      <c r="F171" s="44">
        <v>50</v>
      </c>
      <c r="G171" s="44">
        <v>3.31</v>
      </c>
      <c r="H171" s="44">
        <v>0.44</v>
      </c>
      <c r="I171" s="44">
        <v>21.2</v>
      </c>
      <c r="J171" s="44">
        <v>101.98</v>
      </c>
      <c r="K171" s="45" t="s">
        <v>45</v>
      </c>
    </row>
    <row r="172" spans="1:11" ht="15" x14ac:dyDescent="0.25">
      <c r="A172" s="24"/>
      <c r="B172" s="16"/>
      <c r="C172" s="11"/>
      <c r="D172" s="7" t="s">
        <v>32</v>
      </c>
      <c r="E172" s="43" t="s">
        <v>52</v>
      </c>
      <c r="F172" s="44">
        <v>30</v>
      </c>
      <c r="G172" s="44">
        <v>1.99</v>
      </c>
      <c r="H172" s="44">
        <v>0.26</v>
      </c>
      <c r="I172" s="44">
        <v>12.72</v>
      </c>
      <c r="J172" s="44">
        <v>61.19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730</v>
      </c>
      <c r="G175" s="20">
        <f t="shared" ref="G175:J175" si="70">SUM(G166:G174)</f>
        <v>24.939999999999998</v>
      </c>
      <c r="H175" s="20">
        <f t="shared" si="70"/>
        <v>20.67</v>
      </c>
      <c r="I175" s="20">
        <f t="shared" si="70"/>
        <v>103.44000000000001</v>
      </c>
      <c r="J175" s="20">
        <f t="shared" si="70"/>
        <v>700.41000000000008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1260</v>
      </c>
      <c r="G176" s="33">
        <f t="shared" ref="G176" si="71">G165+G175</f>
        <v>36.979999999999997</v>
      </c>
      <c r="H176" s="33">
        <f t="shared" ref="H176" si="72">H165+H175</f>
        <v>44.370000000000005</v>
      </c>
      <c r="I176" s="33">
        <f t="shared" ref="I176" si="73">I165+I175</f>
        <v>177.48000000000002</v>
      </c>
      <c r="J176" s="33">
        <f t="shared" ref="J176" si="74">J165+J175</f>
        <v>1258.6100000000001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83</v>
      </c>
      <c r="F177" s="41">
        <v>260</v>
      </c>
      <c r="G177" s="41">
        <v>10.02</v>
      </c>
      <c r="H177" s="41">
        <v>23.41</v>
      </c>
      <c r="I177" s="41">
        <v>23.95</v>
      </c>
      <c r="J177" s="41">
        <v>347.25</v>
      </c>
      <c r="K177" s="42">
        <v>258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94</v>
      </c>
      <c r="F179" s="44">
        <v>200</v>
      </c>
      <c r="G179" s="44">
        <v>3.97</v>
      </c>
      <c r="H179" s="44">
        <v>4.13</v>
      </c>
      <c r="I179" s="44">
        <v>14.52</v>
      </c>
      <c r="J179" s="44">
        <v>112.41</v>
      </c>
      <c r="K179" s="45" t="s">
        <v>95</v>
      </c>
    </row>
    <row r="180" spans="1:11" ht="15" x14ac:dyDescent="0.25">
      <c r="A180" s="24"/>
      <c r="B180" s="16"/>
      <c r="C180" s="11"/>
      <c r="D180" s="7" t="s">
        <v>23</v>
      </c>
      <c r="E180" s="43" t="s">
        <v>44</v>
      </c>
      <c r="F180" s="44">
        <v>40</v>
      </c>
      <c r="G180" s="44">
        <v>2.65</v>
      </c>
      <c r="H180" s="44">
        <v>0.35</v>
      </c>
      <c r="I180" s="44">
        <v>16.96</v>
      </c>
      <c r="J180" s="44">
        <v>81.58</v>
      </c>
      <c r="K180" s="45" t="s">
        <v>45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16.64</v>
      </c>
      <c r="H184" s="20">
        <f t="shared" si="75"/>
        <v>27.89</v>
      </c>
      <c r="I184" s="20">
        <f t="shared" si="75"/>
        <v>55.43</v>
      </c>
      <c r="J184" s="20">
        <f t="shared" si="75"/>
        <v>541.24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39</v>
      </c>
      <c r="F186" s="44">
        <v>200</v>
      </c>
      <c r="G186" s="44">
        <v>1.47</v>
      </c>
      <c r="H186" s="44">
        <v>3.99</v>
      </c>
      <c r="I186" s="44">
        <v>5.41</v>
      </c>
      <c r="J186" s="44">
        <v>64.23</v>
      </c>
      <c r="K186" s="45">
        <v>87</v>
      </c>
    </row>
    <row r="187" spans="1:11" ht="15" x14ac:dyDescent="0.25">
      <c r="A187" s="24"/>
      <c r="B187" s="16"/>
      <c r="C187" s="11"/>
      <c r="D187" s="7" t="s">
        <v>28</v>
      </c>
      <c r="E187" s="43" t="s">
        <v>50</v>
      </c>
      <c r="F187" s="44">
        <v>100</v>
      </c>
      <c r="G187" s="44">
        <v>11.18</v>
      </c>
      <c r="H187" s="44">
        <v>20.03</v>
      </c>
      <c r="I187" s="44">
        <v>8.8000000000000007</v>
      </c>
      <c r="J187" s="44">
        <v>260.67</v>
      </c>
      <c r="K187" s="45">
        <v>269</v>
      </c>
    </row>
    <row r="188" spans="1:11" ht="15" x14ac:dyDescent="0.25">
      <c r="A188" s="24"/>
      <c r="B188" s="16"/>
      <c r="C188" s="11"/>
      <c r="D188" s="7" t="s">
        <v>29</v>
      </c>
      <c r="E188" s="43" t="s">
        <v>76</v>
      </c>
      <c r="F188" s="44">
        <v>180</v>
      </c>
      <c r="G188" s="44">
        <v>6.51</v>
      </c>
      <c r="H188" s="44">
        <v>6.58</v>
      </c>
      <c r="I188" s="44">
        <v>41.71</v>
      </c>
      <c r="J188" s="44">
        <v>252.32</v>
      </c>
      <c r="K188" s="45">
        <v>209</v>
      </c>
    </row>
    <row r="189" spans="1:11" ht="15" x14ac:dyDescent="0.25">
      <c r="A189" s="24"/>
      <c r="B189" s="16"/>
      <c r="C189" s="11"/>
      <c r="D189" s="7" t="s">
        <v>30</v>
      </c>
      <c r="E189" s="43" t="s">
        <v>51</v>
      </c>
      <c r="F189" s="44">
        <v>207</v>
      </c>
      <c r="G189" s="44">
        <v>0.06</v>
      </c>
      <c r="H189" s="44">
        <v>0.01</v>
      </c>
      <c r="I189" s="44">
        <v>14.72</v>
      </c>
      <c r="J189" s="44">
        <v>60.36</v>
      </c>
      <c r="K189" s="45">
        <v>431</v>
      </c>
    </row>
    <row r="190" spans="1:11" ht="15" x14ac:dyDescent="0.25">
      <c r="A190" s="24"/>
      <c r="B190" s="16"/>
      <c r="C190" s="11"/>
      <c r="D190" s="7" t="s">
        <v>31</v>
      </c>
      <c r="E190" s="43" t="s">
        <v>64</v>
      </c>
      <c r="F190" s="44">
        <v>30</v>
      </c>
      <c r="G190" s="44">
        <v>1.99</v>
      </c>
      <c r="H190" s="44">
        <v>0.26</v>
      </c>
      <c r="I190" s="44">
        <v>12.72</v>
      </c>
      <c r="J190" s="44">
        <v>61.19</v>
      </c>
      <c r="K190" s="45" t="s">
        <v>45</v>
      </c>
    </row>
    <row r="191" spans="1:11" ht="15" x14ac:dyDescent="0.25">
      <c r="A191" s="24"/>
      <c r="B191" s="16"/>
      <c r="C191" s="11"/>
      <c r="D191" s="7" t="s">
        <v>32</v>
      </c>
      <c r="E191" s="43" t="s">
        <v>52</v>
      </c>
      <c r="F191" s="44">
        <v>30</v>
      </c>
      <c r="G191" s="44">
        <v>1.99</v>
      </c>
      <c r="H191" s="44">
        <v>0.26</v>
      </c>
      <c r="I191" s="44">
        <v>12.72</v>
      </c>
      <c r="J191" s="44">
        <v>61.19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747</v>
      </c>
      <c r="G194" s="20">
        <f t="shared" ref="G194:J194" si="76">SUM(G185:G193)</f>
        <v>23.199999999999996</v>
      </c>
      <c r="H194" s="20">
        <f t="shared" si="76"/>
        <v>31.130000000000006</v>
      </c>
      <c r="I194" s="20">
        <f t="shared" si="76"/>
        <v>96.08</v>
      </c>
      <c r="J194" s="20">
        <f t="shared" si="76"/>
        <v>759.96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1247</v>
      </c>
      <c r="G195" s="33">
        <f t="shared" ref="G195" si="77">G184+G194</f>
        <v>39.839999999999996</v>
      </c>
      <c r="H195" s="33">
        <f t="shared" ref="H195" si="78">H184+H194</f>
        <v>59.02000000000001</v>
      </c>
      <c r="I195" s="33">
        <f t="shared" ref="I195" si="79">I184+I194</f>
        <v>151.51</v>
      </c>
      <c r="J195" s="33">
        <f t="shared" ref="J195" si="80">J184+J194</f>
        <v>1301.2</v>
      </c>
      <c r="K195" s="33"/>
    </row>
    <row r="196" spans="1:11" ht="13.5" thickBot="1" x14ac:dyDescent="0.25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1334.3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40.166000000000004</v>
      </c>
      <c r="H196" s="35">
        <f t="shared" si="81"/>
        <v>50.852999999999994</v>
      </c>
      <c r="I196" s="35">
        <f t="shared" si="81"/>
        <v>172.179</v>
      </c>
      <c r="J196" s="35">
        <f t="shared" si="81"/>
        <v>1310.636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Павлик</cp:lastModifiedBy>
  <dcterms:created xsi:type="dcterms:W3CDTF">2022-05-16T14:23:56Z</dcterms:created>
  <dcterms:modified xsi:type="dcterms:W3CDTF">2024-11-24T13:24:28Z</dcterms:modified>
</cp:coreProperties>
</file>